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FIDEFOMI\LDF\"/>
    </mc:Choice>
  </mc:AlternateContent>
  <xr:revisionPtr revIDLastSave="0" documentId="8_{D929A32F-5A34-44B0-9C29-25E4688EE1EB}" xr6:coauthVersionLast="46" xr6:coauthVersionMax="46" xr10:uidLastSave="{00000000-0000-0000-0000-000000000000}"/>
  <bookViews>
    <workbookView xWindow="-120" yWindow="-120" windowWidth="21840" windowHeight="13740" xr2:uid="{02B105CF-5423-44CF-83BA-E6EDBCBEB8E0}"/>
  </bookViews>
  <sheets>
    <sheet name="EAPED 6 (a)" sheetId="1" r:id="rId1"/>
  </sheets>
  <definedNames>
    <definedName name="_xlnm.Print_Area" localSheetId="0">'EAPED 6 (a)'!$A$3:$G$179</definedName>
    <definedName name="_xlnm.Print_Titles" localSheetId="0">'EAPED 6 (a)'!$3:$8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C9" i="1" s="1"/>
  <c r="D10" i="1"/>
  <c r="E10" i="1"/>
  <c r="F10" i="1"/>
  <c r="G10" i="1"/>
  <c r="G11" i="1"/>
  <c r="G12" i="1"/>
  <c r="G13" i="1"/>
  <c r="G14" i="1"/>
  <c r="G15" i="1"/>
  <c r="G16" i="1"/>
  <c r="G17" i="1"/>
  <c r="B18" i="1"/>
  <c r="B9" i="1" s="1"/>
  <c r="C18" i="1"/>
  <c r="F18" i="1"/>
  <c r="D19" i="1"/>
  <c r="D18" i="1" s="1"/>
  <c r="D20" i="1"/>
  <c r="G20" i="1"/>
  <c r="G21" i="1"/>
  <c r="G22" i="1"/>
  <c r="G23" i="1"/>
  <c r="D24" i="1"/>
  <c r="G24" i="1" s="1"/>
  <c r="D25" i="1"/>
  <c r="G25" i="1"/>
  <c r="G26" i="1"/>
  <c r="D27" i="1"/>
  <c r="G27" i="1" s="1"/>
  <c r="B28" i="1"/>
  <c r="C28" i="1"/>
  <c r="E28" i="1"/>
  <c r="F28" i="1"/>
  <c r="D29" i="1"/>
  <c r="D28" i="1" s="1"/>
  <c r="D30" i="1"/>
  <c r="G30" i="1"/>
  <c r="D31" i="1"/>
  <c r="G31" i="1" s="1"/>
  <c r="D32" i="1"/>
  <c r="G32" i="1"/>
  <c r="D33" i="1"/>
  <c r="G33" i="1" s="1"/>
  <c r="D34" i="1"/>
  <c r="G34" i="1"/>
  <c r="D35" i="1"/>
  <c r="G35" i="1" s="1"/>
  <c r="D36" i="1"/>
  <c r="G36" i="1"/>
  <c r="D37" i="1"/>
  <c r="G37" i="1" s="1"/>
  <c r="B38" i="1"/>
  <c r="C38" i="1"/>
  <c r="D38" i="1"/>
  <c r="E38" i="1"/>
  <c r="F38" i="1"/>
  <c r="G39" i="1"/>
  <c r="G40" i="1"/>
  <c r="G41" i="1"/>
  <c r="G42" i="1"/>
  <c r="G38" i="1" s="1"/>
  <c r="G43" i="1"/>
  <c r="G44" i="1"/>
  <c r="G45" i="1"/>
  <c r="G46" i="1"/>
  <c r="G47" i="1"/>
  <c r="B48" i="1"/>
  <c r="C48" i="1"/>
  <c r="D48" i="1"/>
  <c r="E48" i="1"/>
  <c r="F48" i="1"/>
  <c r="G49" i="1"/>
  <c r="G48" i="1" s="1"/>
  <c r="G50" i="1"/>
  <c r="G51" i="1"/>
  <c r="G52" i="1"/>
  <c r="G53" i="1"/>
  <c r="G54" i="1"/>
  <c r="G55" i="1"/>
  <c r="G56" i="1"/>
  <c r="G57" i="1"/>
  <c r="B58" i="1"/>
  <c r="C58" i="1"/>
  <c r="D58" i="1"/>
  <c r="E58" i="1"/>
  <c r="E9" i="1" s="1"/>
  <c r="F58" i="1"/>
  <c r="F9" i="1" s="1"/>
  <c r="G59" i="1"/>
  <c r="G58" i="1" s="1"/>
  <c r="G60" i="1"/>
  <c r="G61" i="1"/>
  <c r="B62" i="1"/>
  <c r="C62" i="1"/>
  <c r="D62" i="1"/>
  <c r="E62" i="1"/>
  <c r="F62" i="1"/>
  <c r="G63" i="1"/>
  <c r="G62" i="1" s="1"/>
  <c r="G64" i="1"/>
  <c r="G65" i="1"/>
  <c r="G66" i="1"/>
  <c r="G67" i="1"/>
  <c r="G68" i="1"/>
  <c r="G69" i="1"/>
  <c r="G70" i="1"/>
  <c r="B71" i="1"/>
  <c r="C71" i="1"/>
  <c r="D71" i="1"/>
  <c r="E71" i="1"/>
  <c r="F71" i="1"/>
  <c r="G72" i="1"/>
  <c r="G73" i="1"/>
  <c r="G74" i="1"/>
  <c r="G71" i="1" s="1"/>
  <c r="B75" i="1"/>
  <c r="C75" i="1"/>
  <c r="D75" i="1"/>
  <c r="E75" i="1"/>
  <c r="F75" i="1"/>
  <c r="G76" i="1"/>
  <c r="G77" i="1"/>
  <c r="G75" i="1" s="1"/>
  <c r="G78" i="1"/>
  <c r="G79" i="1"/>
  <c r="G80" i="1"/>
  <c r="G81" i="1"/>
  <c r="G82" i="1"/>
  <c r="B84" i="1"/>
  <c r="B83" i="1" s="1"/>
  <c r="B158" i="1" s="1"/>
  <c r="C84" i="1"/>
  <c r="C83" i="1" s="1"/>
  <c r="C158" i="1" s="1"/>
  <c r="D84" i="1"/>
  <c r="E84" i="1"/>
  <c r="F84" i="1"/>
  <c r="F83" i="1" s="1"/>
  <c r="F158" i="1" s="1"/>
  <c r="G85" i="1"/>
  <c r="G86" i="1"/>
  <c r="G87" i="1"/>
  <c r="G84" i="1" s="1"/>
  <c r="G88" i="1"/>
  <c r="G89" i="1"/>
  <c r="G90" i="1"/>
  <c r="G91" i="1"/>
  <c r="B92" i="1"/>
  <c r="C92" i="1"/>
  <c r="D92" i="1"/>
  <c r="E92" i="1"/>
  <c r="E83" i="1" s="1"/>
  <c r="E158" i="1" s="1"/>
  <c r="F92" i="1"/>
  <c r="G93" i="1"/>
  <c r="G94" i="1"/>
  <c r="G92" i="1" s="1"/>
  <c r="G95" i="1"/>
  <c r="G96" i="1"/>
  <c r="G97" i="1"/>
  <c r="G98" i="1"/>
  <c r="G99" i="1"/>
  <c r="G100" i="1"/>
  <c r="G101" i="1"/>
  <c r="B102" i="1"/>
  <c r="C102" i="1"/>
  <c r="D102" i="1"/>
  <c r="E102" i="1"/>
  <c r="F102" i="1"/>
  <c r="G103" i="1"/>
  <c r="G104" i="1"/>
  <c r="G105" i="1"/>
  <c r="G102" i="1" s="1"/>
  <c r="G106" i="1"/>
  <c r="G107" i="1"/>
  <c r="G108" i="1"/>
  <c r="G109" i="1"/>
  <c r="G110" i="1"/>
  <c r="G111" i="1"/>
  <c r="B112" i="1"/>
  <c r="C112" i="1"/>
  <c r="D112" i="1"/>
  <c r="E112" i="1"/>
  <c r="F112" i="1"/>
  <c r="G113" i="1"/>
  <c r="G114" i="1"/>
  <c r="G115" i="1"/>
  <c r="G116" i="1"/>
  <c r="G112" i="1" s="1"/>
  <c r="G117" i="1"/>
  <c r="G118" i="1"/>
  <c r="G119" i="1"/>
  <c r="G120" i="1"/>
  <c r="G121" i="1"/>
  <c r="B122" i="1"/>
  <c r="C122" i="1"/>
  <c r="D122" i="1"/>
  <c r="D83" i="1" s="1"/>
  <c r="E122" i="1"/>
  <c r="F122" i="1"/>
  <c r="G123" i="1"/>
  <c r="G122" i="1" s="1"/>
  <c r="G124" i="1"/>
  <c r="G125" i="1"/>
  <c r="G126" i="1"/>
  <c r="G127" i="1"/>
  <c r="G128" i="1"/>
  <c r="G129" i="1"/>
  <c r="G130" i="1"/>
  <c r="G131" i="1"/>
  <c r="B132" i="1"/>
  <c r="C132" i="1"/>
  <c r="D132" i="1"/>
  <c r="E132" i="1"/>
  <c r="F132" i="1"/>
  <c r="G133" i="1"/>
  <c r="G134" i="1"/>
  <c r="G132" i="1" s="1"/>
  <c r="G135" i="1"/>
  <c r="B136" i="1"/>
  <c r="C136" i="1"/>
  <c r="D136" i="1"/>
  <c r="E136" i="1"/>
  <c r="F136" i="1"/>
  <c r="G137" i="1"/>
  <c r="G136" i="1" s="1"/>
  <c r="G138" i="1"/>
  <c r="G139" i="1"/>
  <c r="G140" i="1"/>
  <c r="G141" i="1"/>
  <c r="G142" i="1"/>
  <c r="G143" i="1"/>
  <c r="G144" i="1"/>
  <c r="B145" i="1"/>
  <c r="C145" i="1"/>
  <c r="D145" i="1"/>
  <c r="E145" i="1"/>
  <c r="F145" i="1"/>
  <c r="G146" i="1"/>
  <c r="G147" i="1"/>
  <c r="G148" i="1"/>
  <c r="G145" i="1" s="1"/>
  <c r="B149" i="1"/>
  <c r="C149" i="1"/>
  <c r="D149" i="1"/>
  <c r="E149" i="1"/>
  <c r="F149" i="1"/>
  <c r="G150" i="1"/>
  <c r="G149" i="1" s="1"/>
  <c r="G151" i="1"/>
  <c r="G152" i="1"/>
  <c r="G153" i="1"/>
  <c r="G154" i="1"/>
  <c r="G155" i="1"/>
  <c r="G156" i="1"/>
  <c r="D9" i="1" l="1"/>
  <c r="D158" i="1" s="1"/>
  <c r="G83" i="1"/>
  <c r="G29" i="1"/>
  <c r="G28" i="1" s="1"/>
  <c r="G19" i="1"/>
  <c r="G18" i="1" s="1"/>
  <c r="G9" i="1" s="1"/>
  <c r="G158" i="1" l="1"/>
</calcChain>
</file>

<file path=xl/sharedStrings.xml><?xml version="1.0" encoding="utf-8"?>
<sst xmlns="http://schemas.openxmlformats.org/spreadsheetml/2006/main" count="161" uniqueCount="92">
  <si>
    <t xml:space="preserve">Total de Egresos </t>
  </si>
  <si>
    <t xml:space="preserve"> Adeudos de Ejercicios Fiscales Anteriores (ADEFAS)</t>
  </si>
  <si>
    <t xml:space="preserve"> Apoyos Financieros</t>
  </si>
  <si>
    <t xml:space="preserve"> Costo por Coberturas</t>
  </si>
  <si>
    <t xml:space="preserve"> Gastos de la Deuda Pública</t>
  </si>
  <si>
    <t xml:space="preserve"> Comisiones de la Deuda Pública</t>
  </si>
  <si>
    <t xml:space="preserve"> Intereses de la Deuda Pública</t>
  </si>
  <si>
    <t xml:space="preserve"> Amortización de la Deuda Pública</t>
  </si>
  <si>
    <t xml:space="preserve">Deuda Pública </t>
  </si>
  <si>
    <t xml:space="preserve"> Convenios</t>
  </si>
  <si>
    <t xml:space="preserve"> Aportaciones</t>
  </si>
  <si>
    <t xml:space="preserve"> Participaciones</t>
  </si>
  <si>
    <t xml:space="preserve">Participaciones y Aportaciones </t>
  </si>
  <si>
    <t xml:space="preserve"> Provisiones para Contingencias y Otras Erogaciones Especiales</t>
  </si>
  <si>
    <t xml:space="preserve"> Otras Inversiones Financieras</t>
  </si>
  <si>
    <t xml:space="preserve">                              Fideicomiso de Desastres Naturales (Informativo)</t>
  </si>
  <si>
    <t xml:space="preserve"> Inversiones en Fideicomisos, Mandatos y Otros Análogos</t>
  </si>
  <si>
    <t xml:space="preserve"> Concesión de Préstamos</t>
  </si>
  <si>
    <t xml:space="preserve"> Compra de Títulos y Valores</t>
  </si>
  <si>
    <t xml:space="preserve"> Acciones y Participaciones de Capital</t>
  </si>
  <si>
    <t xml:space="preserve"> Inversiones Para el Fomento de Actividades Productivas</t>
  </si>
  <si>
    <t xml:space="preserve">Inversiones Financieras y Otras Provisiones </t>
  </si>
  <si>
    <t xml:space="preserve"> Proyectos Productivos y Acciones de Fomento</t>
  </si>
  <si>
    <t xml:space="preserve"> Obra Pública en Bienes Propios</t>
  </si>
  <si>
    <t xml:space="preserve"> Obra Pública en Bienes de Dominio Público</t>
  </si>
  <si>
    <t xml:space="preserve">Inversión Pública </t>
  </si>
  <si>
    <t xml:space="preserve"> Activos Intangibles</t>
  </si>
  <si>
    <t xml:space="preserve"> Bienes Inmuebles</t>
  </si>
  <si>
    <t xml:space="preserve"> Activos Biológicos</t>
  </si>
  <si>
    <t xml:space="preserve"> Maquinaria, Otros Equipos y Herramientas</t>
  </si>
  <si>
    <t xml:space="preserve"> Equipo de Defensa y Seguridad</t>
  </si>
  <si>
    <t xml:space="preserve"> Vehículos y Equipo de Transporte</t>
  </si>
  <si>
    <t xml:space="preserve"> Equipo e Instrumental Médico y de Laboratorio</t>
  </si>
  <si>
    <t xml:space="preserve"> Mobiliario y Equipo Educacional y Recreativo</t>
  </si>
  <si>
    <t xml:space="preserve"> Mobiliario y Equipo de Administración</t>
  </si>
  <si>
    <t xml:space="preserve">Bienes Muebles, Inmuebles e Intangibles </t>
  </si>
  <si>
    <t xml:space="preserve"> Transferencias al Exterior</t>
  </si>
  <si>
    <t xml:space="preserve"> Donativos</t>
  </si>
  <si>
    <t xml:space="preserve"> Transferencias a la Seguridad Social</t>
  </si>
  <si>
    <t xml:space="preserve"> Transferencias a Fideicomisos, Mandatos y Otros Análogos</t>
  </si>
  <si>
    <t xml:space="preserve"> Pensiones y Jubilaciones</t>
  </si>
  <si>
    <t xml:space="preserve"> Ayudas Sociales</t>
  </si>
  <si>
    <t xml:space="preserve"> Subsidios y Subvenciones</t>
  </si>
  <si>
    <t xml:space="preserve"> Transferencias al Resto del Sector Público</t>
  </si>
  <si>
    <t xml:space="preserve"> Transferencias Internas y Asignaciones al Sector Público</t>
  </si>
  <si>
    <t xml:space="preserve">Transferencias, Asignaciones, Subsidios y Otras Ayudas </t>
  </si>
  <si>
    <t xml:space="preserve"> Otros Servicios Generales</t>
  </si>
  <si>
    <t xml:space="preserve"> Servicios Oficiales</t>
  </si>
  <si>
    <t xml:space="preserve"> Servicios de Traslado y Viáticos</t>
  </si>
  <si>
    <t xml:space="preserve"> Servicios de Comunicación Social y Publicidad</t>
  </si>
  <si>
    <t xml:space="preserve"> Servicios de Instalación, Reparación, Mantenimiento y Conservación</t>
  </si>
  <si>
    <t xml:space="preserve"> Servicios Financieros, Bancarios y Comerciales</t>
  </si>
  <si>
    <t xml:space="preserve"> Servicios Profesionales, Científicos, Técnicos y Otros Servicios</t>
  </si>
  <si>
    <t xml:space="preserve"> Servicios de Arrendamiento</t>
  </si>
  <si>
    <t xml:space="preserve"> Servicios Básicos</t>
  </si>
  <si>
    <t xml:space="preserve">Servicios Generales </t>
  </si>
  <si>
    <t xml:space="preserve"> Herramientas, Refacciones y Accesorios Menores</t>
  </si>
  <si>
    <t xml:space="preserve"> Materiales y Suministros Para Seguridad</t>
  </si>
  <si>
    <t xml:space="preserve"> Vestuario, Blancos, Prendas de Protección y Artículos Deportivos</t>
  </si>
  <si>
    <t xml:space="preserve"> Combustibles, Lubricantes y Aditivos</t>
  </si>
  <si>
    <t xml:space="preserve"> Productos Químicos, Farmacéuticos y de Laboratorio</t>
  </si>
  <si>
    <t xml:space="preserve"> Materiales y Artículos de Construcción y de Reparación</t>
  </si>
  <si>
    <t xml:space="preserve"> Materias Primas y Materiales de Producción y Comercialización</t>
  </si>
  <si>
    <t xml:space="preserve"> Alimentos y Utensilios</t>
  </si>
  <si>
    <t xml:space="preserve"> Materiales de Administración, Emisión de Documentos y Artículos Oficiales</t>
  </si>
  <si>
    <t xml:space="preserve">Materiales y Suministros </t>
  </si>
  <si>
    <t xml:space="preserve"> Pago de Estímulos a Servidores Públicos</t>
  </si>
  <si>
    <t xml:space="preserve"> Previsiones</t>
  </si>
  <si>
    <t xml:space="preserve"> Otras Prestaciones Sociales y Económicas</t>
  </si>
  <si>
    <t xml:space="preserve"> Seguridad Social</t>
  </si>
  <si>
    <t xml:space="preserve"> Remuneraciones Adicionales y Especiales</t>
  </si>
  <si>
    <t xml:space="preserve"> Remuneraciones al Personal de Carácter Transitorio</t>
  </si>
  <si>
    <t xml:space="preserve"> Remuneraciones al Personal de Carácter Permanente</t>
  </si>
  <si>
    <t xml:space="preserve">Servicios Personales </t>
  </si>
  <si>
    <t xml:space="preserve">Gasto Etiquetado </t>
  </si>
  <si>
    <t>Fideicomiso de Desastres Naturales (Informativo)</t>
  </si>
  <si>
    <t xml:space="preserve"> Inversiones Financieras y Otras Provisiones </t>
  </si>
  <si>
    <t>Materiales y Suministros</t>
  </si>
  <si>
    <t>Servicios Personales</t>
  </si>
  <si>
    <t xml:space="preserve">Gasto No Etiquetado </t>
  </si>
  <si>
    <t>Pagado</t>
  </si>
  <si>
    <t>Devengado</t>
  </si>
  <si>
    <t>Modificado</t>
  </si>
  <si>
    <t>Ampliaciones/ (Reducciones)</t>
  </si>
  <si>
    <t xml:space="preserve">Aprobado </t>
  </si>
  <si>
    <t xml:space="preserve">Subejercicio </t>
  </si>
  <si>
    <t>Egresos</t>
  </si>
  <si>
    <t xml:space="preserve">Concepto </t>
  </si>
  <si>
    <t xml:space="preserve">(PESOS) </t>
  </si>
  <si>
    <t>Del 1 de Enero al 31 de diciembre de 2020</t>
  </si>
  <si>
    <t xml:space="preserve">Estado Analítico del Ejercicio del Presupuesto de Egresos Detallado                                                                                                                                                                                                                                                                                                                                                                                         Clasificación por Objeto del Gasto (Capítulo y Concepto) 
</t>
  </si>
  <si>
    <t>FIDEICOMISO PARA EL DESARROLLO FORESTAL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</si>
</sst>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4" fontId="5" fillId="0" borderId="1" xfId="1" applyFont="1" applyFill="1" applyBorder="1"/>
    <xf numFmtId="0" fontId="6" fillId="0" borderId="1" xfId="0" applyFont="1" applyBorder="1"/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 indent="2"/>
    </xf>
    <xf numFmtId="44" fontId="7" fillId="0" borderId="1" xfId="1" applyFont="1" applyFill="1" applyBorder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 indent="2"/>
    </xf>
    <xf numFmtId="0" fontId="6" fillId="0" borderId="1" xfId="0" applyFont="1" applyBorder="1" applyAlignment="1">
      <alignment horizontal="left" wrapText="1"/>
    </xf>
    <xf numFmtId="44" fontId="7" fillId="0" borderId="1" xfId="0" applyNumberFormat="1" applyFont="1" applyBorder="1"/>
    <xf numFmtId="44" fontId="5" fillId="0" borderId="1" xfId="0" applyNumberFormat="1" applyFont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104775</xdr:rowOff>
    </xdr:from>
    <xdr:ext cx="1562100" cy="576792"/>
    <xdr:pic>
      <xdr:nvPicPr>
        <xdr:cNvPr id="2" name="1 Imagen" descr="C:\Users\JJIMENEZ\Desktop\LogoSiFinancia.png">
          <a:extLst>
            <a:ext uri="{FF2B5EF4-FFF2-40B4-BE49-F238E27FC236}">
              <a16:creationId xmlns:a16="http://schemas.microsoft.com/office/drawing/2014/main" id="{CB998D14-2B68-4201-9D6D-013771E4FF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"/>
          <a:ext cx="1562100" cy="576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0</xdr:colOff>
      <xdr:row>2</xdr:row>
      <xdr:rowOff>0</xdr:rowOff>
    </xdr:from>
    <xdr:to>
      <xdr:col>6</xdr:col>
      <xdr:colOff>1023938</xdr:colOff>
      <xdr:row>4</xdr:row>
      <xdr:rowOff>90487</xdr:rowOff>
    </xdr:to>
    <xdr:pic>
      <xdr:nvPicPr>
        <xdr:cNvPr id="3" name="Picture 3" descr="Logo%20COFOM%20Vertical[2]">
          <a:extLst>
            <a:ext uri="{FF2B5EF4-FFF2-40B4-BE49-F238E27FC236}">
              <a16:creationId xmlns:a16="http://schemas.microsoft.com/office/drawing/2014/main" id="{33B84477-8CC6-4D65-8747-70521C3C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36"/>
        <a:stretch>
          <a:fillRect/>
        </a:stretch>
      </xdr:blipFill>
      <xdr:spPr bwMode="auto">
        <a:xfrm>
          <a:off x="4572000" y="381000"/>
          <a:ext cx="757238" cy="471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1936689</xdr:colOff>
      <xdr:row>162</xdr:row>
      <xdr:rowOff>0</xdr:rowOff>
    </xdr:from>
    <xdr:ext cx="2990850" cy="1665483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9BEE94E9-2A6C-49C0-882D-DF1120E8237B}"/>
            </a:ext>
          </a:extLst>
        </xdr:cNvPr>
        <xdr:cNvSpPr txBox="1"/>
      </xdr:nvSpPr>
      <xdr:spPr>
        <a:xfrm>
          <a:off x="765114" y="30861000"/>
          <a:ext cx="2990850" cy="16654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</a:t>
          </a:r>
          <a:r>
            <a:rPr lang="es-MX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Elaboró:</a:t>
          </a:r>
          <a:r>
            <a:rPr lang="es-MX" sz="1200"/>
            <a:t>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</a:t>
          </a: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4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__________________________________</a:t>
          </a:r>
          <a:r>
            <a:rPr lang="es-MX" sz="1200"/>
            <a:t>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C.P. María Guadalupe Arévalo Lobato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MX" sz="1200"/>
            <a:t>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Ced Prof  1007413</a:t>
          </a:r>
          <a:r>
            <a:rPr lang="es-MX" sz="1200"/>
            <a:t>  </a:t>
          </a:r>
        </a:p>
      </xdr:txBody>
    </xdr:sp>
    <xdr:clientData/>
  </xdr:oneCellAnchor>
  <xdr:oneCellAnchor>
    <xdr:from>
      <xdr:col>4</xdr:col>
      <xdr:colOff>211539</xdr:colOff>
      <xdr:row>162</xdr:row>
      <xdr:rowOff>0</xdr:rowOff>
    </xdr:from>
    <xdr:ext cx="2990850" cy="1611055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E121BB4-67E6-4A19-A68D-6D8ECAF4962E}"/>
            </a:ext>
          </a:extLst>
        </xdr:cNvPr>
        <xdr:cNvSpPr txBox="1"/>
      </xdr:nvSpPr>
      <xdr:spPr>
        <a:xfrm>
          <a:off x="3259539" y="30861000"/>
          <a:ext cx="2990850" cy="1611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Autorizó:</a:t>
          </a:r>
          <a:r>
            <a:rPr lang="es-MX" sz="1200" b="1"/>
            <a:t> </a:t>
          </a:r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4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__________________________________</a:t>
          </a:r>
          <a:r>
            <a:rPr lang="es-MX" sz="1200"/>
            <a:t>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Dr. Alejandro Ochoa Figueroa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s-MX" sz="1200"/>
            <a:t>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Secretario Técnico</a:t>
          </a:r>
          <a:r>
            <a:rPr lang="es-MX" sz="1200"/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3743F-CBEC-4DA1-BDCA-EA6A0EB6BF69}">
  <sheetPr>
    <pageSetUpPr fitToPage="1"/>
  </sheetPr>
  <dimension ref="A1:G213"/>
  <sheetViews>
    <sheetView tabSelected="1" topLeftCell="A112" zoomScale="90" zoomScaleNormal="90" zoomScaleSheetLayoutView="70" workbookViewId="0">
      <selection activeCell="E35" sqref="E35"/>
    </sheetView>
  </sheetViews>
  <sheetFormatPr baseColWidth="10" defaultRowHeight="15" x14ac:dyDescent="0.25"/>
  <cols>
    <col min="1" max="1" width="83.5703125" customWidth="1"/>
    <col min="2" max="7" width="19.140625" customWidth="1"/>
  </cols>
  <sheetData>
    <row r="1" spans="1:7" x14ac:dyDescent="0.25">
      <c r="A1" s="25"/>
      <c r="B1" s="25"/>
      <c r="C1" s="25"/>
      <c r="D1" s="25"/>
      <c r="E1" s="25"/>
      <c r="F1" s="25"/>
      <c r="G1" s="25"/>
    </row>
    <row r="2" spans="1:7" ht="18.75" x14ac:dyDescent="0.3">
      <c r="A2" s="26"/>
      <c r="B2" s="25"/>
      <c r="C2" s="25"/>
      <c r="D2" s="25"/>
      <c r="E2" s="25"/>
      <c r="F2" s="25"/>
      <c r="G2" s="25"/>
    </row>
    <row r="3" spans="1:7" ht="15.75" x14ac:dyDescent="0.25">
      <c r="A3" s="24" t="s">
        <v>91</v>
      </c>
      <c r="B3" s="24"/>
      <c r="C3" s="24"/>
      <c r="D3" s="24"/>
      <c r="E3" s="24"/>
      <c r="F3" s="24"/>
      <c r="G3" s="24"/>
    </row>
    <row r="4" spans="1:7" ht="39.75" customHeight="1" x14ac:dyDescent="0.25">
      <c r="A4" s="23" t="s">
        <v>90</v>
      </c>
      <c r="B4" s="22"/>
      <c r="C4" s="22"/>
      <c r="D4" s="22"/>
      <c r="E4" s="22"/>
      <c r="F4" s="22"/>
      <c r="G4" s="22"/>
    </row>
    <row r="5" spans="1:7" ht="15" customHeight="1" x14ac:dyDescent="0.25">
      <c r="A5" s="21" t="s">
        <v>89</v>
      </c>
      <c r="B5" s="21"/>
      <c r="C5" s="21"/>
      <c r="D5" s="21"/>
      <c r="E5" s="21"/>
      <c r="F5" s="21"/>
      <c r="G5" s="21"/>
    </row>
    <row r="6" spans="1:7" ht="15" customHeight="1" x14ac:dyDescent="0.25">
      <c r="A6" s="21" t="s">
        <v>88</v>
      </c>
      <c r="B6" s="21"/>
      <c r="C6" s="21"/>
      <c r="D6" s="21"/>
      <c r="E6" s="21"/>
      <c r="F6" s="21"/>
      <c r="G6" s="21"/>
    </row>
    <row r="7" spans="1:7" x14ac:dyDescent="0.25">
      <c r="A7" s="20" t="s">
        <v>87</v>
      </c>
      <c r="B7" s="19" t="s">
        <v>86</v>
      </c>
      <c r="C7" s="19"/>
      <c r="D7" s="19"/>
      <c r="E7" s="19"/>
      <c r="F7" s="19"/>
      <c r="G7" s="15" t="s">
        <v>85</v>
      </c>
    </row>
    <row r="8" spans="1:7" ht="45" customHeight="1" x14ac:dyDescent="0.25">
      <c r="A8" s="18"/>
      <c r="B8" s="17" t="s">
        <v>84</v>
      </c>
      <c r="C8" s="17" t="s">
        <v>83</v>
      </c>
      <c r="D8" s="16" t="s">
        <v>82</v>
      </c>
      <c r="E8" s="16" t="s">
        <v>81</v>
      </c>
      <c r="F8" s="16" t="s">
        <v>80</v>
      </c>
      <c r="G8" s="15"/>
    </row>
    <row r="9" spans="1:7" ht="18.75" x14ac:dyDescent="0.3">
      <c r="A9" s="5" t="s">
        <v>79</v>
      </c>
      <c r="B9" s="14">
        <f>B10+B18+B28+B138+B48+B38+B58+B62+B71+B75</f>
        <v>350212</v>
      </c>
      <c r="C9" s="14">
        <f>C10+C18+C28+C138+C48+C38+C58+C62+C71+C75</f>
        <v>0</v>
      </c>
      <c r="D9" s="14">
        <f>D10+D18+D28+D138+D48+D38+D58+D62+D71+D75</f>
        <v>350212</v>
      </c>
      <c r="E9" s="14">
        <f>E10+E18+E28+E138+E48+E38+E58+E62+E71+E75</f>
        <v>261212</v>
      </c>
      <c r="F9" s="14">
        <f>F10+F18+F28+F138+F48+F38+F58+F62+F71+F75</f>
        <v>0</v>
      </c>
      <c r="G9" s="14">
        <f>G10+G18+G28+G138+G48+G38+G58+G62+G71+G75</f>
        <v>89000</v>
      </c>
    </row>
    <row r="10" spans="1:7" ht="18.75" x14ac:dyDescent="0.3">
      <c r="A10" s="5" t="s">
        <v>78</v>
      </c>
      <c r="B10" s="13">
        <f>B11+B12+B13+B14+B15+B16+B17</f>
        <v>0</v>
      </c>
      <c r="C10" s="13">
        <f>C11+C12+C13+C14+C15+C16+C17</f>
        <v>0</v>
      </c>
      <c r="D10" s="13">
        <f>D11+D12+D13+D14+D15+D16+D17</f>
        <v>0</v>
      </c>
      <c r="E10" s="13">
        <f>E11+E12+E13+E14+E15+E16+E17</f>
        <v>0</v>
      </c>
      <c r="F10" s="13">
        <f>F11+F12+F13+F14+F15+F16+F17</f>
        <v>0</v>
      </c>
      <c r="G10" s="13">
        <f>G11+G12+G13+G14+G15+G16+G17</f>
        <v>0</v>
      </c>
    </row>
    <row r="11" spans="1:7" ht="18.75" x14ac:dyDescent="0.3">
      <c r="A11" s="8" t="s">
        <v>72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f>D11-E11</f>
        <v>0</v>
      </c>
    </row>
    <row r="12" spans="1:7" ht="18.75" x14ac:dyDescent="0.3">
      <c r="A12" s="8" t="s">
        <v>71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f>D12-E12</f>
        <v>0</v>
      </c>
    </row>
    <row r="13" spans="1:7" ht="18.75" x14ac:dyDescent="0.3">
      <c r="A13" s="8" t="s">
        <v>70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f>D13-E13</f>
        <v>0</v>
      </c>
    </row>
    <row r="14" spans="1:7" ht="18.75" x14ac:dyDescent="0.3">
      <c r="A14" s="8" t="s">
        <v>69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f>D14-E14</f>
        <v>0</v>
      </c>
    </row>
    <row r="15" spans="1:7" ht="18.75" x14ac:dyDescent="0.3">
      <c r="A15" s="8" t="s">
        <v>68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f>D15-E15</f>
        <v>0</v>
      </c>
    </row>
    <row r="16" spans="1:7" ht="18.75" x14ac:dyDescent="0.3">
      <c r="A16" s="8" t="s">
        <v>67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f>D16-E16</f>
        <v>0</v>
      </c>
    </row>
    <row r="17" spans="1:7" ht="18.75" x14ac:dyDescent="0.3">
      <c r="A17" s="8" t="s">
        <v>66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f>D17-E17</f>
        <v>0</v>
      </c>
    </row>
    <row r="18" spans="1:7" ht="18.75" x14ac:dyDescent="0.3">
      <c r="A18" s="5" t="s">
        <v>77</v>
      </c>
      <c r="B18" s="9">
        <f>B19+B20+B21+B22+B23+B24+B25+B26+B27</f>
        <v>3500</v>
      </c>
      <c r="C18" s="9">
        <f>C19+C20+C21+C22+C23+C24+C25+C26+C27</f>
        <v>0</v>
      </c>
      <c r="D18" s="9">
        <f>D19+D20+D21+D22+D23+D24+D25+D26+D27</f>
        <v>3500</v>
      </c>
      <c r="E18" s="9">
        <v>0</v>
      </c>
      <c r="F18" s="9">
        <f>F19+F20+F21+F22+F23+F24+F25+F26+F27</f>
        <v>0</v>
      </c>
      <c r="G18" s="9">
        <f>G19+G20+G21+G22+G23+G24+G25+G26+G27</f>
        <v>3500</v>
      </c>
    </row>
    <row r="19" spans="1:7" ht="37.5" x14ac:dyDescent="0.3">
      <c r="A19" s="11" t="s">
        <v>64</v>
      </c>
      <c r="B19" s="4">
        <v>3500</v>
      </c>
      <c r="C19" s="4">
        <v>0</v>
      </c>
      <c r="D19" s="4">
        <f>+B19+C19</f>
        <v>3500</v>
      </c>
      <c r="E19" s="4">
        <v>0</v>
      </c>
      <c r="F19" s="4">
        <v>0</v>
      </c>
      <c r="G19" s="4">
        <f>D19-E19</f>
        <v>3500</v>
      </c>
    </row>
    <row r="20" spans="1:7" ht="18.75" x14ac:dyDescent="0.3">
      <c r="A20" s="8" t="s">
        <v>63</v>
      </c>
      <c r="B20" s="4">
        <v>0</v>
      </c>
      <c r="C20" s="4"/>
      <c r="D20" s="4">
        <f>+B20+C20</f>
        <v>0</v>
      </c>
      <c r="E20" s="4">
        <v>0</v>
      </c>
      <c r="F20" s="4">
        <v>0</v>
      </c>
      <c r="G20" s="4">
        <f>D20-E20</f>
        <v>0</v>
      </c>
    </row>
    <row r="21" spans="1:7" ht="18.75" x14ac:dyDescent="0.3">
      <c r="A21" s="8" t="s">
        <v>62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f>D21-E21</f>
        <v>0</v>
      </c>
    </row>
    <row r="22" spans="1:7" ht="18.75" x14ac:dyDescent="0.3">
      <c r="A22" s="8" t="s">
        <v>61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f>D22-E22</f>
        <v>0</v>
      </c>
    </row>
    <row r="23" spans="1:7" ht="18.75" x14ac:dyDescent="0.3">
      <c r="A23" s="8" t="s">
        <v>60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f>D23-E23</f>
        <v>0</v>
      </c>
    </row>
    <row r="24" spans="1:7" ht="18.75" x14ac:dyDescent="0.3">
      <c r="A24" s="8" t="s">
        <v>59</v>
      </c>
      <c r="B24" s="4">
        <v>0</v>
      </c>
      <c r="C24" s="4">
        <v>0</v>
      </c>
      <c r="D24" s="4">
        <f>+B24+C24</f>
        <v>0</v>
      </c>
      <c r="E24" s="4">
        <v>0</v>
      </c>
      <c r="F24" s="4">
        <v>0</v>
      </c>
      <c r="G24" s="4">
        <f>D24-E24</f>
        <v>0</v>
      </c>
    </row>
    <row r="25" spans="1:7" ht="18.75" x14ac:dyDescent="0.3">
      <c r="A25" s="8" t="s">
        <v>58</v>
      </c>
      <c r="B25" s="4">
        <v>0</v>
      </c>
      <c r="C25" s="4">
        <v>0</v>
      </c>
      <c r="D25" s="4">
        <f>+B25+C25</f>
        <v>0</v>
      </c>
      <c r="E25" s="4">
        <v>0</v>
      </c>
      <c r="F25" s="4">
        <v>0</v>
      </c>
      <c r="G25" s="4">
        <f>D25-E25</f>
        <v>0</v>
      </c>
    </row>
    <row r="26" spans="1:7" ht="18.75" x14ac:dyDescent="0.3">
      <c r="A26" s="8" t="s">
        <v>57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f>D26-E26</f>
        <v>0</v>
      </c>
    </row>
    <row r="27" spans="1:7" ht="18.75" x14ac:dyDescent="0.3">
      <c r="A27" s="8" t="s">
        <v>56</v>
      </c>
      <c r="B27" s="4">
        <v>0</v>
      </c>
      <c r="C27" s="4">
        <v>0</v>
      </c>
      <c r="D27" s="4">
        <f>+B27+C27</f>
        <v>0</v>
      </c>
      <c r="E27" s="4">
        <v>0</v>
      </c>
      <c r="F27" s="4">
        <v>0</v>
      </c>
      <c r="G27" s="4">
        <f>D27-E27</f>
        <v>0</v>
      </c>
    </row>
    <row r="28" spans="1:7" ht="18.75" x14ac:dyDescent="0.3">
      <c r="A28" s="5" t="s">
        <v>55</v>
      </c>
      <c r="B28" s="9">
        <f>B29+B30+B31+B32+B33+B34+B35+B36+B37</f>
        <v>346712</v>
      </c>
      <c r="C28" s="9">
        <f>C29+C30+C31+C32+C33+C34+C35+C36+C37</f>
        <v>0</v>
      </c>
      <c r="D28" s="9">
        <f>D29+D30+D31+D32+D33+D34+D35+D36+D37</f>
        <v>346712</v>
      </c>
      <c r="E28" s="9">
        <f>E29+E30+E31+E32+E33+E34+E35+E36+E37</f>
        <v>261212</v>
      </c>
      <c r="F28" s="9">
        <f>F29+F30+F31+F32+F33+F34+F35+F36+F37</f>
        <v>0</v>
      </c>
      <c r="G28" s="9">
        <f>G29+G30+G31+G32+G33+G34+G35+G36+G37</f>
        <v>85500</v>
      </c>
    </row>
    <row r="29" spans="1:7" ht="18.75" x14ac:dyDescent="0.3">
      <c r="A29" s="8" t="s">
        <v>54</v>
      </c>
      <c r="B29" s="4">
        <v>0</v>
      </c>
      <c r="C29" s="4">
        <v>0</v>
      </c>
      <c r="D29" s="4">
        <f>+B29+C29</f>
        <v>0</v>
      </c>
      <c r="E29" s="4">
        <v>0</v>
      </c>
      <c r="F29" s="4">
        <v>0</v>
      </c>
      <c r="G29" s="4">
        <f>D29-E29</f>
        <v>0</v>
      </c>
    </row>
    <row r="30" spans="1:7" ht="18.75" x14ac:dyDescent="0.3">
      <c r="A30" s="8" t="s">
        <v>53</v>
      </c>
      <c r="B30" s="4">
        <v>0</v>
      </c>
      <c r="C30" s="4">
        <v>0</v>
      </c>
      <c r="D30" s="4">
        <f>+B30+C30</f>
        <v>0</v>
      </c>
      <c r="E30" s="4">
        <v>0</v>
      </c>
      <c r="F30" s="4">
        <v>0</v>
      </c>
      <c r="G30" s="4">
        <f>D30-E30</f>
        <v>0</v>
      </c>
    </row>
    <row r="31" spans="1:7" ht="18.75" x14ac:dyDescent="0.3">
      <c r="A31" s="8" t="s">
        <v>52</v>
      </c>
      <c r="B31" s="4"/>
      <c r="C31" s="4">
        <v>0</v>
      </c>
      <c r="D31" s="4">
        <f>+B31+C31</f>
        <v>0</v>
      </c>
      <c r="E31" s="4"/>
      <c r="F31" s="4"/>
      <c r="G31" s="4">
        <f>D31-E31</f>
        <v>0</v>
      </c>
    </row>
    <row r="32" spans="1:7" ht="18.75" x14ac:dyDescent="0.3">
      <c r="A32" s="8" t="s">
        <v>51</v>
      </c>
      <c r="B32" s="4">
        <v>2000</v>
      </c>
      <c r="C32" s="4">
        <v>0</v>
      </c>
      <c r="D32" s="4">
        <f>+B32+C32</f>
        <v>2000</v>
      </c>
      <c r="E32" s="4"/>
      <c r="F32" s="4"/>
      <c r="G32" s="4">
        <f>D32-E32</f>
        <v>2000</v>
      </c>
    </row>
    <row r="33" spans="1:7" ht="18.75" x14ac:dyDescent="0.3">
      <c r="A33" s="11" t="s">
        <v>50</v>
      </c>
      <c r="B33" s="4">
        <v>3500</v>
      </c>
      <c r="C33" s="4">
        <v>0</v>
      </c>
      <c r="D33" s="4">
        <f>+B33+C33</f>
        <v>3500</v>
      </c>
      <c r="E33" s="4">
        <v>0</v>
      </c>
      <c r="F33" s="4">
        <v>0</v>
      </c>
      <c r="G33" s="4">
        <f>D33-E33</f>
        <v>3500</v>
      </c>
    </row>
    <row r="34" spans="1:7" ht="18.75" x14ac:dyDescent="0.3">
      <c r="A34" s="8" t="s">
        <v>49</v>
      </c>
      <c r="B34" s="4">
        <v>261212</v>
      </c>
      <c r="C34" s="4">
        <v>0</v>
      </c>
      <c r="D34" s="4">
        <f>+B34+C34</f>
        <v>261212</v>
      </c>
      <c r="E34" s="4">
        <v>261212</v>
      </c>
      <c r="F34" s="4">
        <v>0</v>
      </c>
      <c r="G34" s="4">
        <f>D34-E34</f>
        <v>0</v>
      </c>
    </row>
    <row r="35" spans="1:7" ht="18.75" x14ac:dyDescent="0.3">
      <c r="A35" s="8" t="s">
        <v>48</v>
      </c>
      <c r="B35" s="4">
        <v>0</v>
      </c>
      <c r="C35" s="4"/>
      <c r="D35" s="4">
        <f>+B35+C35</f>
        <v>0</v>
      </c>
      <c r="E35" s="4">
        <v>0</v>
      </c>
      <c r="F35" s="4">
        <v>0</v>
      </c>
      <c r="G35" s="4">
        <f>D35-E35</f>
        <v>0</v>
      </c>
    </row>
    <row r="36" spans="1:7" ht="18.75" x14ac:dyDescent="0.3">
      <c r="A36" s="8" t="s">
        <v>47</v>
      </c>
      <c r="B36" s="4">
        <v>0</v>
      </c>
      <c r="C36" s="4"/>
      <c r="D36" s="4">
        <f>+B36+C36</f>
        <v>0</v>
      </c>
      <c r="E36" s="4"/>
      <c r="F36" s="4"/>
      <c r="G36" s="4">
        <f>D36-E36</f>
        <v>0</v>
      </c>
    </row>
    <row r="37" spans="1:7" ht="18.75" x14ac:dyDescent="0.3">
      <c r="A37" s="8" t="s">
        <v>46</v>
      </c>
      <c r="B37" s="4">
        <v>80000</v>
      </c>
      <c r="C37" s="4"/>
      <c r="D37" s="4">
        <f>+B37+C37</f>
        <v>80000</v>
      </c>
      <c r="E37" s="4"/>
      <c r="F37" s="4"/>
      <c r="G37" s="4">
        <f>D37-E37</f>
        <v>80000</v>
      </c>
    </row>
    <row r="38" spans="1:7" ht="18.75" x14ac:dyDescent="0.3">
      <c r="A38" s="10" t="s">
        <v>45</v>
      </c>
      <c r="B38" s="9">
        <f>B39+B40+B41+B42+B43+B44+B45+B46+B47</f>
        <v>0</v>
      </c>
      <c r="C38" s="9">
        <f>C39+C40+C41+C42+C43+C44+C45+C46+C47</f>
        <v>0</v>
      </c>
      <c r="D38" s="9">
        <f>D39+D40+D41+D42+D43+D44+D45+D46+D47</f>
        <v>0</v>
      </c>
      <c r="E38" s="9">
        <f>E39+E40+E41+E42+E43+E44+E45+E46+E47</f>
        <v>0</v>
      </c>
      <c r="F38" s="9">
        <f>F39+F40+F41+F42+F43+F44+F45+F46+F47</f>
        <v>0</v>
      </c>
      <c r="G38" s="9">
        <f>G39+G40+G41+G42+G43+G44+G45+G46+G47</f>
        <v>0</v>
      </c>
    </row>
    <row r="39" spans="1:7" ht="18.75" x14ac:dyDescent="0.3">
      <c r="A39" s="8" t="s">
        <v>44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f>D39-E39</f>
        <v>0</v>
      </c>
    </row>
    <row r="40" spans="1:7" ht="18.75" x14ac:dyDescent="0.3">
      <c r="A40" s="8" t="s">
        <v>43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f>D40-E40</f>
        <v>0</v>
      </c>
    </row>
    <row r="41" spans="1:7" ht="18.75" x14ac:dyDescent="0.3">
      <c r="A41" s="8" t="s">
        <v>42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f>D41-E41</f>
        <v>0</v>
      </c>
    </row>
    <row r="42" spans="1:7" ht="18.75" x14ac:dyDescent="0.3">
      <c r="A42" s="8" t="s">
        <v>41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f>D42-E42</f>
        <v>0</v>
      </c>
    </row>
    <row r="43" spans="1:7" ht="18.75" x14ac:dyDescent="0.3">
      <c r="A43" s="8" t="s">
        <v>40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f>D43-E43</f>
        <v>0</v>
      </c>
    </row>
    <row r="44" spans="1:7" ht="18.75" x14ac:dyDescent="0.3">
      <c r="A44" s="8" t="s">
        <v>39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f>D44-E44</f>
        <v>0</v>
      </c>
    </row>
    <row r="45" spans="1:7" ht="18.75" x14ac:dyDescent="0.3">
      <c r="A45" s="8" t="s">
        <v>38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f>D45-E45</f>
        <v>0</v>
      </c>
    </row>
    <row r="46" spans="1:7" ht="18.75" x14ac:dyDescent="0.3">
      <c r="A46" s="8" t="s">
        <v>37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f>D46-E46</f>
        <v>0</v>
      </c>
    </row>
    <row r="47" spans="1:7" ht="18.75" x14ac:dyDescent="0.3">
      <c r="A47" s="8" t="s">
        <v>36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f>D47-E47</f>
        <v>0</v>
      </c>
    </row>
    <row r="48" spans="1:7" ht="18.75" x14ac:dyDescent="0.3">
      <c r="A48" s="10" t="s">
        <v>35</v>
      </c>
      <c r="B48" s="9">
        <f>B49+B50+B51+B52+B53+B54+B55+B56+B57</f>
        <v>0</v>
      </c>
      <c r="C48" s="9">
        <f>C49+C50+C51+C52+C53+C54+C55+C56+C57</f>
        <v>0</v>
      </c>
      <c r="D48" s="9">
        <f>D49+D50+D51+D52+D53+D54+D55+D56+D57</f>
        <v>0</v>
      </c>
      <c r="E48" s="9">
        <f>E49+E50+E51+E52+E53+E54+E55+E56+E57</f>
        <v>0</v>
      </c>
      <c r="F48" s="9">
        <f>F49+F50+F51+F52+F53+F54+F55+F56+F57</f>
        <v>0</v>
      </c>
      <c r="G48" s="9">
        <f>G49+G50+G51+G52+G53+G54+G55+G56+G57</f>
        <v>0</v>
      </c>
    </row>
    <row r="49" spans="1:7" ht="18.75" x14ac:dyDescent="0.3">
      <c r="A49" s="8" t="s">
        <v>34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f>D49-E49</f>
        <v>0</v>
      </c>
    </row>
    <row r="50" spans="1:7" ht="18.75" x14ac:dyDescent="0.3">
      <c r="A50" s="8" t="s">
        <v>33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f>D50-E50</f>
        <v>0</v>
      </c>
    </row>
    <row r="51" spans="1:7" ht="18.75" x14ac:dyDescent="0.3">
      <c r="A51" s="8" t="s">
        <v>32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f>D51-E51</f>
        <v>0</v>
      </c>
    </row>
    <row r="52" spans="1:7" ht="18.75" x14ac:dyDescent="0.3">
      <c r="A52" s="8" t="s">
        <v>31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f>D52-E52</f>
        <v>0</v>
      </c>
    </row>
    <row r="53" spans="1:7" ht="18.75" x14ac:dyDescent="0.3">
      <c r="A53" s="8" t="s">
        <v>30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f>D53-E53</f>
        <v>0</v>
      </c>
    </row>
    <row r="54" spans="1:7" ht="18.75" x14ac:dyDescent="0.3">
      <c r="A54" s="8" t="s">
        <v>29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f>D54-E54</f>
        <v>0</v>
      </c>
    </row>
    <row r="55" spans="1:7" ht="18.75" x14ac:dyDescent="0.3">
      <c r="A55" s="8" t="s">
        <v>28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f>D55-E55</f>
        <v>0</v>
      </c>
    </row>
    <row r="56" spans="1:7" ht="18.75" x14ac:dyDescent="0.3">
      <c r="A56" s="8" t="s">
        <v>27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f>D56-E56</f>
        <v>0</v>
      </c>
    </row>
    <row r="57" spans="1:7" ht="18.75" x14ac:dyDescent="0.3">
      <c r="A57" s="8" t="s">
        <v>26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f>D57-E57</f>
        <v>0</v>
      </c>
    </row>
    <row r="58" spans="1:7" ht="18.75" x14ac:dyDescent="0.3">
      <c r="A58" s="5" t="s">
        <v>25</v>
      </c>
      <c r="B58" s="4">
        <f>B59+B60+B61</f>
        <v>0</v>
      </c>
      <c r="C58" s="4">
        <f>C59+C60+C61</f>
        <v>0</v>
      </c>
      <c r="D58" s="4">
        <f>D59+D60+D61</f>
        <v>0</v>
      </c>
      <c r="E58" s="4">
        <f>E59+E60+E61</f>
        <v>0</v>
      </c>
      <c r="F58" s="4">
        <f>F59+F60+F61</f>
        <v>0</v>
      </c>
      <c r="G58" s="4">
        <f>G59+G60+G61</f>
        <v>0</v>
      </c>
    </row>
    <row r="59" spans="1:7" ht="18.75" x14ac:dyDescent="0.3">
      <c r="A59" s="8" t="s">
        <v>24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f>D59-E59</f>
        <v>0</v>
      </c>
    </row>
    <row r="60" spans="1:7" ht="18.75" x14ac:dyDescent="0.3">
      <c r="A60" s="8" t="s">
        <v>23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f>D60-E60</f>
        <v>0</v>
      </c>
    </row>
    <row r="61" spans="1:7" ht="18.75" x14ac:dyDescent="0.3">
      <c r="A61" s="8" t="s">
        <v>22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f>D61-E61</f>
        <v>0</v>
      </c>
    </row>
    <row r="62" spans="1:7" ht="18.75" x14ac:dyDescent="0.3">
      <c r="A62" s="12" t="s">
        <v>76</v>
      </c>
      <c r="B62" s="9">
        <f>B63+B64+B65+B66+B67+B68+B69+B70</f>
        <v>0</v>
      </c>
      <c r="C62" s="9">
        <f>C63+C64+C65+C66+C67+C68+C69+C70</f>
        <v>0</v>
      </c>
      <c r="D62" s="9">
        <f>D63+D64+D65+D66+D67+D68+D69+D70</f>
        <v>0</v>
      </c>
      <c r="E62" s="9">
        <f>E63+E64+E65+E66+E67+E68+E69+E70</f>
        <v>0</v>
      </c>
      <c r="F62" s="9">
        <f>F63+F64+F65+F66+F67+F68+F69+F70</f>
        <v>0</v>
      </c>
      <c r="G62" s="9">
        <f>G63+G64+G65+G66+G67+G68+G69+G70</f>
        <v>0</v>
      </c>
    </row>
    <row r="63" spans="1:7" ht="18.75" x14ac:dyDescent="0.3">
      <c r="A63" s="8" t="s">
        <v>20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f>D63-E63</f>
        <v>0</v>
      </c>
    </row>
    <row r="64" spans="1:7" ht="18.75" x14ac:dyDescent="0.3">
      <c r="A64" s="8" t="s">
        <v>19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f>D64-E64</f>
        <v>0</v>
      </c>
    </row>
    <row r="65" spans="1:7" ht="18.75" x14ac:dyDescent="0.3">
      <c r="A65" s="8" t="s">
        <v>18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f>D65-E65</f>
        <v>0</v>
      </c>
    </row>
    <row r="66" spans="1:7" ht="18.75" x14ac:dyDescent="0.3">
      <c r="A66" s="8" t="s">
        <v>17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f>D66-E66</f>
        <v>0</v>
      </c>
    </row>
    <row r="67" spans="1:7" ht="18.75" x14ac:dyDescent="0.3">
      <c r="A67" s="8" t="s">
        <v>16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f>D67-E67</f>
        <v>0</v>
      </c>
    </row>
    <row r="68" spans="1:7" ht="18.75" x14ac:dyDescent="0.3">
      <c r="A68" s="8" t="s">
        <v>75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f>D68-E68</f>
        <v>0</v>
      </c>
    </row>
    <row r="69" spans="1:7" ht="18.75" x14ac:dyDescent="0.3">
      <c r="A69" s="8" t="s">
        <v>14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f>D69-E69</f>
        <v>0</v>
      </c>
    </row>
    <row r="70" spans="1:7" ht="18.75" x14ac:dyDescent="0.3">
      <c r="A70" s="8" t="s">
        <v>13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f>D70-E70</f>
        <v>0</v>
      </c>
    </row>
    <row r="71" spans="1:7" ht="18.75" x14ac:dyDescent="0.3">
      <c r="A71" s="5" t="s">
        <v>12</v>
      </c>
      <c r="B71" s="4">
        <f>B72+B73+B74</f>
        <v>0</v>
      </c>
      <c r="C71" s="4">
        <f>C72+C73+C74</f>
        <v>0</v>
      </c>
      <c r="D71" s="4">
        <f>D72+D73+D74</f>
        <v>0</v>
      </c>
      <c r="E71" s="4">
        <f>E72+E73+E74</f>
        <v>0</v>
      </c>
      <c r="F71" s="4">
        <f>F72+F73+F74</f>
        <v>0</v>
      </c>
      <c r="G71" s="4">
        <f>G72+G73+G74</f>
        <v>0</v>
      </c>
    </row>
    <row r="72" spans="1:7" ht="18.75" x14ac:dyDescent="0.3">
      <c r="A72" s="8" t="s">
        <v>11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f>D72-E72</f>
        <v>0</v>
      </c>
    </row>
    <row r="73" spans="1:7" ht="18.75" x14ac:dyDescent="0.3">
      <c r="A73" s="8" t="s">
        <v>10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f>D73-E73</f>
        <v>0</v>
      </c>
    </row>
    <row r="74" spans="1:7" ht="18.75" x14ac:dyDescent="0.3">
      <c r="A74" s="8" t="s">
        <v>9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f>D74-E74</f>
        <v>0</v>
      </c>
    </row>
    <row r="75" spans="1:7" ht="18.75" x14ac:dyDescent="0.3">
      <c r="A75" s="5" t="s">
        <v>8</v>
      </c>
      <c r="B75" s="9">
        <f>B76+B77+B78+B79+B80+B81+B82</f>
        <v>0</v>
      </c>
      <c r="C75" s="9">
        <f>C76+C77+C78+C79+C80+C81+C82</f>
        <v>0</v>
      </c>
      <c r="D75" s="9">
        <f>D76+D77+D78+D79+D80+D81+D82</f>
        <v>0</v>
      </c>
      <c r="E75" s="9">
        <f>E76+E77+E78+E79+E80+E81+E82</f>
        <v>0</v>
      </c>
      <c r="F75" s="9">
        <f>F76+F77+F78+F79+F80+F81+F82</f>
        <v>0</v>
      </c>
      <c r="G75" s="9">
        <f>G76+G77+G78+G79+G80+G81+G82</f>
        <v>0</v>
      </c>
    </row>
    <row r="76" spans="1:7" ht="18.75" x14ac:dyDescent="0.3">
      <c r="A76" s="8" t="s">
        <v>7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f>D76-E76</f>
        <v>0</v>
      </c>
    </row>
    <row r="77" spans="1:7" ht="18.75" x14ac:dyDescent="0.3">
      <c r="A77" s="8" t="s">
        <v>6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f>D77-E77</f>
        <v>0</v>
      </c>
    </row>
    <row r="78" spans="1:7" ht="18.75" x14ac:dyDescent="0.3">
      <c r="A78" s="8" t="s">
        <v>5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f>D78-E78</f>
        <v>0</v>
      </c>
    </row>
    <row r="79" spans="1:7" ht="18.75" x14ac:dyDescent="0.3">
      <c r="A79" s="8" t="s">
        <v>4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f>D79-E79</f>
        <v>0</v>
      </c>
    </row>
    <row r="80" spans="1:7" ht="18.75" x14ac:dyDescent="0.3">
      <c r="A80" s="8" t="s">
        <v>3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f>D80-E80</f>
        <v>0</v>
      </c>
    </row>
    <row r="81" spans="1:7" ht="18.75" x14ac:dyDescent="0.3">
      <c r="A81" s="8" t="s">
        <v>2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f>D81-E81</f>
        <v>0</v>
      </c>
    </row>
    <row r="82" spans="1:7" ht="18.75" x14ac:dyDescent="0.3">
      <c r="A82" s="8" t="s">
        <v>1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f>D82-E82</f>
        <v>0</v>
      </c>
    </row>
    <row r="83" spans="1:7" ht="18.75" x14ac:dyDescent="0.3">
      <c r="A83" s="5" t="s">
        <v>74</v>
      </c>
      <c r="B83" s="4">
        <f>B84+B92+B102+B112+B122+B132+B136+B145+B149</f>
        <v>0</v>
      </c>
      <c r="C83" s="4">
        <f>C84+C92+C102+C112+C122+C132+C136+C145+C149</f>
        <v>0</v>
      </c>
      <c r="D83" s="4">
        <f>D84+D92+D102+D112+D122+D132+D136+D145+D149</f>
        <v>0</v>
      </c>
      <c r="E83" s="4">
        <f>E84+E92+E102+E112+E122+E132+E136+E145+E149</f>
        <v>0</v>
      </c>
      <c r="F83" s="4">
        <f>F84+F92+F102+F112+F122+F132+F136+F145+F149</f>
        <v>0</v>
      </c>
      <c r="G83" s="4">
        <f>G84+G92+G102+G112+G122+G132+G136+G145+G149</f>
        <v>0</v>
      </c>
    </row>
    <row r="84" spans="1:7" ht="18.75" x14ac:dyDescent="0.3">
      <c r="A84" s="5" t="s">
        <v>73</v>
      </c>
      <c r="B84" s="9">
        <f>B85+B86+B87+B88+B89+B90+B91</f>
        <v>0</v>
      </c>
      <c r="C84" s="9">
        <f>C85+C86+C87+C88+C89+C90+C91</f>
        <v>0</v>
      </c>
      <c r="D84" s="9">
        <f>D85+D86+D87+D88+D89+D90+D91</f>
        <v>0</v>
      </c>
      <c r="E84" s="9">
        <f>E85+E86+E87+E88+E89+E90+E91</f>
        <v>0</v>
      </c>
      <c r="F84" s="9">
        <f>F85+F86+F87+F88+F89+F90+F91</f>
        <v>0</v>
      </c>
      <c r="G84" s="9">
        <f>G85+G86+G87+G88+G89+G90+G91</f>
        <v>0</v>
      </c>
    </row>
    <row r="85" spans="1:7" ht="18.75" x14ac:dyDescent="0.3">
      <c r="A85" s="8" t="s">
        <v>72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f>D85-E85</f>
        <v>0</v>
      </c>
    </row>
    <row r="86" spans="1:7" ht="18.75" x14ac:dyDescent="0.3">
      <c r="A86" s="8" t="s">
        <v>71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f>D86-E86</f>
        <v>0</v>
      </c>
    </row>
    <row r="87" spans="1:7" ht="18.75" x14ac:dyDescent="0.3">
      <c r="A87" s="8" t="s">
        <v>70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f>D87-E87</f>
        <v>0</v>
      </c>
    </row>
    <row r="88" spans="1:7" ht="18.75" x14ac:dyDescent="0.3">
      <c r="A88" s="8" t="s">
        <v>69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f>D88-E88</f>
        <v>0</v>
      </c>
    </row>
    <row r="89" spans="1:7" ht="18.75" x14ac:dyDescent="0.3">
      <c r="A89" s="8" t="s">
        <v>68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f>D89-E89</f>
        <v>0</v>
      </c>
    </row>
    <row r="90" spans="1:7" ht="18.75" x14ac:dyDescent="0.3">
      <c r="A90" s="8" t="s">
        <v>67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f>D90-E90</f>
        <v>0</v>
      </c>
    </row>
    <row r="91" spans="1:7" ht="18.75" x14ac:dyDescent="0.3">
      <c r="A91" s="8" t="s">
        <v>66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f>D91-E91</f>
        <v>0</v>
      </c>
    </row>
    <row r="92" spans="1:7" ht="18.75" x14ac:dyDescent="0.3">
      <c r="A92" s="5" t="s">
        <v>65</v>
      </c>
      <c r="B92" s="9">
        <f>B93+B94+B95+B96+B97+B98+B99+B100+B101</f>
        <v>0</v>
      </c>
      <c r="C92" s="9">
        <f>C93+C94+C95+C96+C97+C98+C99+C100+C101</f>
        <v>0</v>
      </c>
      <c r="D92" s="9">
        <f>D93+D94+D95+D96+D97+D98+D99+D100+D101</f>
        <v>0</v>
      </c>
      <c r="E92" s="9">
        <f>E93+E94+E95+E96+E97+E98+E99+E100+E101</f>
        <v>0</v>
      </c>
      <c r="F92" s="9">
        <f>F93+F94+F95+F96+F97+F98+F99+F100+F101</f>
        <v>0</v>
      </c>
      <c r="G92" s="9">
        <f>G93+G94+G95+G96+G97+G98+G99+G100+G101</f>
        <v>0</v>
      </c>
    </row>
    <row r="93" spans="1:7" ht="37.5" x14ac:dyDescent="0.3">
      <c r="A93" s="11" t="s">
        <v>64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f>D93-E93</f>
        <v>0</v>
      </c>
    </row>
    <row r="94" spans="1:7" ht="18.75" x14ac:dyDescent="0.3">
      <c r="A94" s="8" t="s">
        <v>63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f>D94-E94</f>
        <v>0</v>
      </c>
    </row>
    <row r="95" spans="1:7" ht="18.75" x14ac:dyDescent="0.3">
      <c r="A95" s="8" t="s">
        <v>62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f>D95-E95</f>
        <v>0</v>
      </c>
    </row>
    <row r="96" spans="1:7" ht="18.75" x14ac:dyDescent="0.3">
      <c r="A96" s="8" t="s">
        <v>61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f>D96-E96</f>
        <v>0</v>
      </c>
    </row>
    <row r="97" spans="1:7" ht="18.75" x14ac:dyDescent="0.3">
      <c r="A97" s="8" t="s">
        <v>60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f>D97-E97</f>
        <v>0</v>
      </c>
    </row>
    <row r="98" spans="1:7" ht="18.75" x14ac:dyDescent="0.3">
      <c r="A98" s="8" t="s">
        <v>59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f>D98-E98</f>
        <v>0</v>
      </c>
    </row>
    <row r="99" spans="1:7" ht="18.75" x14ac:dyDescent="0.3">
      <c r="A99" s="8" t="s">
        <v>58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f>D99-E99</f>
        <v>0</v>
      </c>
    </row>
    <row r="100" spans="1:7" ht="18.75" x14ac:dyDescent="0.3">
      <c r="A100" s="8" t="s">
        <v>57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f>D100-E100</f>
        <v>0</v>
      </c>
    </row>
    <row r="101" spans="1:7" ht="18.75" x14ac:dyDescent="0.3">
      <c r="A101" s="8" t="s">
        <v>56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f>D101-E101</f>
        <v>0</v>
      </c>
    </row>
    <row r="102" spans="1:7" ht="18.75" x14ac:dyDescent="0.3">
      <c r="A102" s="5" t="s">
        <v>55</v>
      </c>
      <c r="B102" s="9">
        <f>B103+B104+B105+B106+B107+B108+B109+B110+B111</f>
        <v>0</v>
      </c>
      <c r="C102" s="9">
        <f>C103+C104+C105+C106+C107+C108+C109+C110+C111</f>
        <v>0</v>
      </c>
      <c r="D102" s="9">
        <f>D103+D104+D105+D106+D107+D108+D109+D110+D111</f>
        <v>0</v>
      </c>
      <c r="E102" s="9">
        <f>E103+E104+E105+E106+E107+E108+E109+E110+E111</f>
        <v>0</v>
      </c>
      <c r="F102" s="9">
        <f>F103+F104+F105+F106+F107+F108+F109+F110+F111</f>
        <v>0</v>
      </c>
      <c r="G102" s="9">
        <f>G103+G104+G105+G106+G107+G108+G109+G110+G111</f>
        <v>0</v>
      </c>
    </row>
    <row r="103" spans="1:7" ht="18.75" x14ac:dyDescent="0.3">
      <c r="A103" s="8" t="s">
        <v>54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f>D103-E103</f>
        <v>0</v>
      </c>
    </row>
    <row r="104" spans="1:7" ht="18.75" x14ac:dyDescent="0.3">
      <c r="A104" s="8" t="s">
        <v>53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f>D104-E104</f>
        <v>0</v>
      </c>
    </row>
    <row r="105" spans="1:7" ht="18.75" x14ac:dyDescent="0.3">
      <c r="A105" s="8" t="s">
        <v>52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f>D105-E105</f>
        <v>0</v>
      </c>
    </row>
    <row r="106" spans="1:7" ht="18.75" x14ac:dyDescent="0.3">
      <c r="A106" s="8" t="s">
        <v>51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f>D106-E106</f>
        <v>0</v>
      </c>
    </row>
    <row r="107" spans="1:7" ht="18.75" x14ac:dyDescent="0.3">
      <c r="A107" s="11" t="s">
        <v>50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f>D107-E107</f>
        <v>0</v>
      </c>
    </row>
    <row r="108" spans="1:7" ht="18.75" x14ac:dyDescent="0.3">
      <c r="A108" s="8" t="s">
        <v>49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f>D108-E108</f>
        <v>0</v>
      </c>
    </row>
    <row r="109" spans="1:7" ht="18.75" x14ac:dyDescent="0.3">
      <c r="A109" s="8" t="s">
        <v>48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f>D109-E109</f>
        <v>0</v>
      </c>
    </row>
    <row r="110" spans="1:7" ht="18.75" x14ac:dyDescent="0.3">
      <c r="A110" s="8" t="s">
        <v>47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f>D110-E110</f>
        <v>0</v>
      </c>
    </row>
    <row r="111" spans="1:7" ht="18.75" x14ac:dyDescent="0.3">
      <c r="A111" s="8" t="s">
        <v>46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f>D111-E111</f>
        <v>0</v>
      </c>
    </row>
    <row r="112" spans="1:7" ht="18.75" x14ac:dyDescent="0.3">
      <c r="A112" s="10" t="s">
        <v>45</v>
      </c>
      <c r="B112" s="9">
        <f>B113+B114+B115+B116+B117+B118+B119+B120+B121</f>
        <v>0</v>
      </c>
      <c r="C112" s="9">
        <f>C113+C114+C115+C116+C117+C118+C119+C120+C121</f>
        <v>0</v>
      </c>
      <c r="D112" s="9">
        <f>D113+D114+D115+D116+D117+D118+D119+D120+D121</f>
        <v>0</v>
      </c>
      <c r="E112" s="9">
        <f>E113+E114+E115+E116+E117+E118+E119+E120+E121</f>
        <v>0</v>
      </c>
      <c r="F112" s="9">
        <f>F113+F114+F115+F116+F117+F118+F119+F120+F121</f>
        <v>0</v>
      </c>
      <c r="G112" s="9">
        <f>G113+G114+G115+G116+G117+G118+G119+G120+G121</f>
        <v>0</v>
      </c>
    </row>
    <row r="113" spans="1:7" ht="18.75" x14ac:dyDescent="0.3">
      <c r="A113" s="8" t="s">
        <v>44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f>D113-E113</f>
        <v>0</v>
      </c>
    </row>
    <row r="114" spans="1:7" ht="18.75" x14ac:dyDescent="0.3">
      <c r="A114" s="8" t="s">
        <v>43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f>D114-E114</f>
        <v>0</v>
      </c>
    </row>
    <row r="115" spans="1:7" ht="18.75" x14ac:dyDescent="0.3">
      <c r="A115" s="8" t="s">
        <v>42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f>D115-E115</f>
        <v>0</v>
      </c>
    </row>
    <row r="116" spans="1:7" ht="18.75" x14ac:dyDescent="0.3">
      <c r="A116" s="8" t="s">
        <v>41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f>D116-E116</f>
        <v>0</v>
      </c>
    </row>
    <row r="117" spans="1:7" ht="18.75" x14ac:dyDescent="0.3">
      <c r="A117" s="8" t="s">
        <v>40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f>D117-E117</f>
        <v>0</v>
      </c>
    </row>
    <row r="118" spans="1:7" ht="18.75" x14ac:dyDescent="0.3">
      <c r="A118" s="8" t="s">
        <v>39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f>D118-E118</f>
        <v>0</v>
      </c>
    </row>
    <row r="119" spans="1:7" ht="18.75" x14ac:dyDescent="0.3">
      <c r="A119" s="8" t="s">
        <v>38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f>D119-E119</f>
        <v>0</v>
      </c>
    </row>
    <row r="120" spans="1:7" ht="18.75" x14ac:dyDescent="0.3">
      <c r="A120" s="8" t="s">
        <v>37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f>D120-E120</f>
        <v>0</v>
      </c>
    </row>
    <row r="121" spans="1:7" ht="18.75" x14ac:dyDescent="0.3">
      <c r="A121" s="8" t="s">
        <v>36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f>D121-E121</f>
        <v>0</v>
      </c>
    </row>
    <row r="122" spans="1:7" ht="18.75" x14ac:dyDescent="0.3">
      <c r="A122" s="10" t="s">
        <v>35</v>
      </c>
      <c r="B122" s="4">
        <f>B123+B124+B125+B126+B127+B128+B129+B130+B131</f>
        <v>0</v>
      </c>
      <c r="C122" s="4">
        <f>C123+C124+C125+C126+C127+C128+C129+C130+C131</f>
        <v>0</v>
      </c>
      <c r="D122" s="4">
        <f>D123+D124+D125+D126+D127+D128+D129+D130+D131</f>
        <v>0</v>
      </c>
      <c r="E122" s="4">
        <f>E123+E124+E125+E126+E127+E128+E129+E130+E131</f>
        <v>0</v>
      </c>
      <c r="F122" s="4">
        <f>F123+F124+F125+F126+F127+F128+F129+F130+F131</f>
        <v>0</v>
      </c>
      <c r="G122" s="4">
        <f>G123+G124+G125+G126+G127+G128+G129+G130+G131</f>
        <v>0</v>
      </c>
    </row>
    <row r="123" spans="1:7" ht="18.75" x14ac:dyDescent="0.3">
      <c r="A123" s="8" t="s">
        <v>34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f>D123-E123</f>
        <v>0</v>
      </c>
    </row>
    <row r="124" spans="1:7" ht="18.75" x14ac:dyDescent="0.3">
      <c r="A124" s="8" t="s">
        <v>33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f>D124-E124</f>
        <v>0</v>
      </c>
    </row>
    <row r="125" spans="1:7" ht="18.75" x14ac:dyDescent="0.3">
      <c r="A125" s="8" t="s">
        <v>32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f>D125-E125</f>
        <v>0</v>
      </c>
    </row>
    <row r="126" spans="1:7" ht="18.75" x14ac:dyDescent="0.3">
      <c r="A126" s="8" t="s">
        <v>31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f>D126-E126</f>
        <v>0</v>
      </c>
    </row>
    <row r="127" spans="1:7" ht="18.75" x14ac:dyDescent="0.3">
      <c r="A127" s="8" t="s">
        <v>30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f>D127-E127</f>
        <v>0</v>
      </c>
    </row>
    <row r="128" spans="1:7" ht="18.75" x14ac:dyDescent="0.3">
      <c r="A128" s="8" t="s">
        <v>29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f>D128-E128</f>
        <v>0</v>
      </c>
    </row>
    <row r="129" spans="1:7" ht="18.75" x14ac:dyDescent="0.3">
      <c r="A129" s="8" t="s">
        <v>28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f>D129-E129</f>
        <v>0</v>
      </c>
    </row>
    <row r="130" spans="1:7" ht="18.75" x14ac:dyDescent="0.3">
      <c r="A130" s="8" t="s">
        <v>27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f>D130-E130</f>
        <v>0</v>
      </c>
    </row>
    <row r="131" spans="1:7" ht="18.75" x14ac:dyDescent="0.3">
      <c r="A131" s="8" t="s">
        <v>26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f>D131-E131</f>
        <v>0</v>
      </c>
    </row>
    <row r="132" spans="1:7" ht="18.75" x14ac:dyDescent="0.3">
      <c r="A132" s="5" t="s">
        <v>25</v>
      </c>
      <c r="B132" s="4">
        <f>B133+B134+B135</f>
        <v>0</v>
      </c>
      <c r="C132" s="4">
        <f>C133+C134+C135</f>
        <v>0</v>
      </c>
      <c r="D132" s="4">
        <f>D133+D134+D135</f>
        <v>0</v>
      </c>
      <c r="E132" s="4">
        <f>E133+E134+E135</f>
        <v>0</v>
      </c>
      <c r="F132" s="4">
        <f>F133+F134+F135</f>
        <v>0</v>
      </c>
      <c r="G132" s="4">
        <f>G133+G134+G135</f>
        <v>0</v>
      </c>
    </row>
    <row r="133" spans="1:7" ht="18.75" x14ac:dyDescent="0.3">
      <c r="A133" s="8" t="s">
        <v>24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f>D133-E133</f>
        <v>0</v>
      </c>
    </row>
    <row r="134" spans="1:7" ht="18.75" x14ac:dyDescent="0.3">
      <c r="A134" s="8" t="s">
        <v>23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f>D134-E134</f>
        <v>0</v>
      </c>
    </row>
    <row r="135" spans="1:7" ht="18.75" x14ac:dyDescent="0.3">
      <c r="A135" s="8" t="s">
        <v>22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f>D135-E135</f>
        <v>0</v>
      </c>
    </row>
    <row r="136" spans="1:7" ht="18.75" x14ac:dyDescent="0.3">
      <c r="A136" s="10" t="s">
        <v>21</v>
      </c>
      <c r="B136" s="9">
        <f>B137+B138+B139+B140+B141+B143+B144</f>
        <v>0</v>
      </c>
      <c r="C136" s="9">
        <f>C137+C138+C139+C140+C141+C143+C144</f>
        <v>0</v>
      </c>
      <c r="D136" s="9">
        <f>D137+D138+D139+D140+D141+D143+D144</f>
        <v>0</v>
      </c>
      <c r="E136" s="9">
        <f>E137+E138+E139+E140+E141+E143+E144</f>
        <v>0</v>
      </c>
      <c r="F136" s="9">
        <f>F137+F138+F139+F140+F141+F143+F144</f>
        <v>0</v>
      </c>
      <c r="G136" s="9">
        <f>G137+G138+G139+G140+G141+G143+G144</f>
        <v>0</v>
      </c>
    </row>
    <row r="137" spans="1:7" ht="18.75" x14ac:dyDescent="0.3">
      <c r="A137" s="8" t="s">
        <v>20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f>D137-E137</f>
        <v>0</v>
      </c>
    </row>
    <row r="138" spans="1:7" ht="18.75" x14ac:dyDescent="0.3">
      <c r="A138" s="8" t="s">
        <v>19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f>D138-E138</f>
        <v>0</v>
      </c>
    </row>
    <row r="139" spans="1:7" ht="18.75" x14ac:dyDescent="0.3">
      <c r="A139" s="8" t="s">
        <v>18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f>D139-E139</f>
        <v>0</v>
      </c>
    </row>
    <row r="140" spans="1:7" ht="18.75" x14ac:dyDescent="0.3">
      <c r="A140" s="8" t="s">
        <v>17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f>D140-E140</f>
        <v>0</v>
      </c>
    </row>
    <row r="141" spans="1:7" ht="18.75" x14ac:dyDescent="0.3">
      <c r="A141" s="8" t="s">
        <v>16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f>D141-E141</f>
        <v>0</v>
      </c>
    </row>
    <row r="142" spans="1:7" ht="18.75" x14ac:dyDescent="0.3">
      <c r="A142" s="8" t="s">
        <v>15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f>D142-E142</f>
        <v>0</v>
      </c>
    </row>
    <row r="143" spans="1:7" ht="18.75" x14ac:dyDescent="0.3">
      <c r="A143" s="8" t="s">
        <v>14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f>D143-E143</f>
        <v>0</v>
      </c>
    </row>
    <row r="144" spans="1:7" ht="18.75" x14ac:dyDescent="0.3">
      <c r="A144" s="8" t="s">
        <v>13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f>D144-E144</f>
        <v>0</v>
      </c>
    </row>
    <row r="145" spans="1:7" ht="18.75" x14ac:dyDescent="0.3">
      <c r="A145" s="5" t="s">
        <v>12</v>
      </c>
      <c r="B145" s="9">
        <f>B146+B147+B148</f>
        <v>0</v>
      </c>
      <c r="C145" s="9">
        <f>C146+C147+C148</f>
        <v>0</v>
      </c>
      <c r="D145" s="9">
        <f>D146+D147+D148</f>
        <v>0</v>
      </c>
      <c r="E145" s="9">
        <f>E146+E147+E148</f>
        <v>0</v>
      </c>
      <c r="F145" s="9">
        <f>F146+F147+F148</f>
        <v>0</v>
      </c>
      <c r="G145" s="9">
        <f>G146+G147+G148</f>
        <v>0</v>
      </c>
    </row>
    <row r="146" spans="1:7" ht="18.75" x14ac:dyDescent="0.3">
      <c r="A146" s="8" t="s">
        <v>11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f>D146-E146</f>
        <v>0</v>
      </c>
    </row>
    <row r="147" spans="1:7" ht="18.75" x14ac:dyDescent="0.3">
      <c r="A147" s="8" t="s">
        <v>10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f>D147-E147</f>
        <v>0</v>
      </c>
    </row>
    <row r="148" spans="1:7" ht="18.75" x14ac:dyDescent="0.3">
      <c r="A148" s="8" t="s">
        <v>9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f>D148-E148</f>
        <v>0</v>
      </c>
    </row>
    <row r="149" spans="1:7" ht="18.75" x14ac:dyDescent="0.3">
      <c r="A149" s="5" t="s">
        <v>8</v>
      </c>
      <c r="B149" s="9">
        <f>B150+B151+B152+B153+B154+B155+B156</f>
        <v>0</v>
      </c>
      <c r="C149" s="9">
        <f>C150+C151+C152+C153+C154+C155+C156</f>
        <v>0</v>
      </c>
      <c r="D149" s="9">
        <f>D150+D151+D152+D153+D154+D155+D156</f>
        <v>0</v>
      </c>
      <c r="E149" s="9">
        <f>E150+E151+E152+E153+E154+E155+E156</f>
        <v>0</v>
      </c>
      <c r="F149" s="9">
        <f>F150+F151+F152+F153+F154+F155+F156</f>
        <v>0</v>
      </c>
      <c r="G149" s="9">
        <f>G150+G151+G152+G153+G154+G155+G156</f>
        <v>0</v>
      </c>
    </row>
    <row r="150" spans="1:7" ht="18.75" x14ac:dyDescent="0.3">
      <c r="A150" s="8" t="s">
        <v>7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f>D150-E150</f>
        <v>0</v>
      </c>
    </row>
    <row r="151" spans="1:7" ht="18.75" x14ac:dyDescent="0.3">
      <c r="A151" s="8" t="s">
        <v>6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f>D151-E151</f>
        <v>0</v>
      </c>
    </row>
    <row r="152" spans="1:7" ht="18.75" x14ac:dyDescent="0.3">
      <c r="A152" s="8" t="s">
        <v>5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f>D152-E152</f>
        <v>0</v>
      </c>
    </row>
    <row r="153" spans="1:7" ht="18.75" x14ac:dyDescent="0.3">
      <c r="A153" s="8" t="s">
        <v>4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f>D153-E153</f>
        <v>0</v>
      </c>
    </row>
    <row r="154" spans="1:7" ht="18.75" x14ac:dyDescent="0.3">
      <c r="A154" s="8" t="s">
        <v>3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f>D154-E154</f>
        <v>0</v>
      </c>
    </row>
    <row r="155" spans="1:7" ht="18.75" x14ac:dyDescent="0.3">
      <c r="A155" s="8" t="s">
        <v>2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f>D155-E155</f>
        <v>0</v>
      </c>
    </row>
    <row r="156" spans="1:7" ht="18.75" x14ac:dyDescent="0.3">
      <c r="A156" s="8" t="s">
        <v>1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f>D156-E156</f>
        <v>0</v>
      </c>
    </row>
    <row r="157" spans="1:7" ht="18.75" x14ac:dyDescent="0.3">
      <c r="A157" s="7"/>
      <c r="B157" s="4"/>
      <c r="C157" s="6"/>
      <c r="D157" s="6"/>
      <c r="E157" s="6"/>
      <c r="F157" s="6"/>
      <c r="G157" s="6"/>
    </row>
    <row r="158" spans="1:7" ht="18.75" x14ac:dyDescent="0.3">
      <c r="A158" s="5" t="s">
        <v>0</v>
      </c>
      <c r="B158" s="4">
        <f>+B83+B9</f>
        <v>350212</v>
      </c>
      <c r="C158" s="4">
        <f>+C83+C9</f>
        <v>0</v>
      </c>
      <c r="D158" s="4">
        <f>+D83+D9</f>
        <v>350212</v>
      </c>
      <c r="E158" s="4">
        <f>+E83+E9</f>
        <v>261212</v>
      </c>
      <c r="F158" s="4">
        <f>+F83+F9</f>
        <v>0</v>
      </c>
      <c r="G158" s="4">
        <f>+G83+G9</f>
        <v>89000</v>
      </c>
    </row>
    <row r="159" spans="1:7" ht="18.75" x14ac:dyDescent="0.3">
      <c r="A159" s="3"/>
    </row>
    <row r="160" spans="1:7" ht="18.75" x14ac:dyDescent="0.3">
      <c r="A160" s="3"/>
    </row>
    <row r="161" spans="1:7" ht="18.75" x14ac:dyDescent="0.3">
      <c r="A161" s="3"/>
    </row>
    <row r="162" spans="1:7" ht="18.75" x14ac:dyDescent="0.3">
      <c r="A162" s="3"/>
    </row>
    <row r="165" spans="1:7" x14ac:dyDescent="0.25">
      <c r="A165" s="2"/>
      <c r="B165" s="2"/>
      <c r="C165" s="2"/>
      <c r="F165" s="2"/>
    </row>
    <row r="166" spans="1:7" x14ac:dyDescent="0.25">
      <c r="A166" s="1"/>
      <c r="B166" s="1"/>
      <c r="C166" s="1"/>
      <c r="F166" s="1"/>
    </row>
    <row r="167" spans="1:7" x14ac:dyDescent="0.25">
      <c r="A167" s="1"/>
      <c r="B167" s="1"/>
      <c r="C167" s="1"/>
      <c r="F167" s="1"/>
    </row>
    <row r="168" spans="1:7" x14ac:dyDescent="0.25">
      <c r="A168" s="1"/>
      <c r="B168" s="1"/>
      <c r="C168" s="1"/>
      <c r="F168" s="1"/>
    </row>
    <row r="169" spans="1:7" x14ac:dyDescent="0.25">
      <c r="A169" s="1"/>
      <c r="B169" s="1"/>
      <c r="C169" s="1"/>
      <c r="F169" s="1"/>
    </row>
    <row r="170" spans="1:7" x14ac:dyDescent="0.25">
      <c r="A170" s="1"/>
      <c r="B170" s="1"/>
      <c r="C170" s="1"/>
      <c r="D170" s="1"/>
      <c r="E170" s="1"/>
      <c r="F170" s="1"/>
      <c r="G170" s="1"/>
    </row>
    <row r="171" spans="1:7" x14ac:dyDescent="0.25">
      <c r="A171" s="1"/>
      <c r="B171" s="1"/>
      <c r="C171" s="1"/>
      <c r="D171" s="1"/>
      <c r="E171" s="1"/>
      <c r="F171" s="1"/>
      <c r="G171" s="1"/>
    </row>
    <row r="172" spans="1:7" x14ac:dyDescent="0.25">
      <c r="A172" s="1"/>
      <c r="B172" s="1"/>
      <c r="C172" s="1"/>
      <c r="D172" s="1"/>
      <c r="E172" s="1"/>
      <c r="F172" s="1"/>
      <c r="G172" s="1"/>
    </row>
    <row r="173" spans="1:7" x14ac:dyDescent="0.25">
      <c r="A173" s="1"/>
      <c r="B173" s="1"/>
      <c r="C173" s="1"/>
      <c r="D173" s="1"/>
      <c r="E173" s="1"/>
      <c r="F173" s="1"/>
      <c r="G173" s="1"/>
    </row>
    <row r="174" spans="1:7" x14ac:dyDescent="0.25">
      <c r="A174" s="1"/>
      <c r="B174" s="1"/>
      <c r="C174" s="1"/>
      <c r="D174" s="1"/>
      <c r="E174" s="1"/>
      <c r="F174" s="1"/>
      <c r="G174" s="1"/>
    </row>
    <row r="175" spans="1:7" x14ac:dyDescent="0.25">
      <c r="A175" s="1"/>
      <c r="B175" s="1"/>
      <c r="C175" s="1"/>
      <c r="D175" s="1"/>
      <c r="E175" s="1"/>
      <c r="F175" s="1"/>
      <c r="G175" s="1"/>
    </row>
    <row r="176" spans="1:7" x14ac:dyDescent="0.25">
      <c r="A176" s="1"/>
      <c r="B176" s="1"/>
      <c r="C176" s="1"/>
      <c r="D176" s="1"/>
      <c r="E176" s="1"/>
      <c r="F176" s="1"/>
      <c r="G176" s="1"/>
    </row>
    <row r="177" spans="1:7" x14ac:dyDescent="0.25">
      <c r="A177" s="1"/>
      <c r="B177" s="1"/>
      <c r="C177" s="1"/>
      <c r="D177" s="1"/>
      <c r="E177" s="1"/>
      <c r="F177" s="1"/>
      <c r="G177" s="1"/>
    </row>
    <row r="178" spans="1:7" x14ac:dyDescent="0.25">
      <c r="A178" s="1"/>
      <c r="B178" s="1"/>
      <c r="C178" s="1"/>
      <c r="D178" s="1"/>
      <c r="E178" s="1"/>
      <c r="F178" s="1"/>
      <c r="G178" s="1"/>
    </row>
    <row r="179" spans="1:7" x14ac:dyDescent="0.25">
      <c r="A179" s="1"/>
      <c r="B179" s="1"/>
      <c r="C179" s="1"/>
      <c r="D179" s="1"/>
      <c r="E179" s="1"/>
      <c r="F179" s="1"/>
      <c r="G179" s="1"/>
    </row>
    <row r="180" spans="1:7" x14ac:dyDescent="0.25">
      <c r="A180" s="1"/>
      <c r="B180" s="1"/>
      <c r="C180" s="1"/>
      <c r="D180" s="1"/>
      <c r="E180" s="1"/>
      <c r="F180" s="1"/>
      <c r="G180" s="1"/>
    </row>
    <row r="181" spans="1:7" x14ac:dyDescent="0.25">
      <c r="A181" s="1"/>
      <c r="B181" s="1"/>
      <c r="C181" s="1"/>
      <c r="D181" s="1"/>
      <c r="E181" s="1"/>
      <c r="F181" s="1"/>
      <c r="G181" s="1"/>
    </row>
    <row r="182" spans="1:7" x14ac:dyDescent="0.25">
      <c r="A182" s="1"/>
      <c r="B182" s="1"/>
      <c r="C182" s="1"/>
      <c r="D182" s="1"/>
      <c r="E182" s="1"/>
      <c r="F182" s="1"/>
      <c r="G182" s="1"/>
    </row>
    <row r="183" spans="1:7" x14ac:dyDescent="0.25">
      <c r="A183" s="1"/>
      <c r="B183" s="1"/>
      <c r="C183" s="1"/>
      <c r="D183" s="1"/>
      <c r="E183" s="1"/>
      <c r="F183" s="1"/>
      <c r="G183" s="1"/>
    </row>
    <row r="184" spans="1:7" x14ac:dyDescent="0.25">
      <c r="A184" s="1"/>
      <c r="B184" s="1"/>
      <c r="C184" s="1"/>
      <c r="D184" s="1"/>
      <c r="E184" s="1"/>
      <c r="F184" s="1"/>
      <c r="G184" s="1"/>
    </row>
    <row r="185" spans="1:7" x14ac:dyDescent="0.25">
      <c r="A185" s="1"/>
      <c r="B185" s="1"/>
      <c r="C185" s="1"/>
      <c r="D185" s="1"/>
      <c r="E185" s="1"/>
      <c r="F185" s="1"/>
      <c r="G185" s="1"/>
    </row>
    <row r="186" spans="1:7" x14ac:dyDescent="0.25">
      <c r="A186" s="1"/>
      <c r="B186" s="1"/>
      <c r="C186" s="1"/>
      <c r="D186" s="1"/>
      <c r="E186" s="1"/>
      <c r="F186" s="1"/>
      <c r="G186" s="1"/>
    </row>
    <row r="187" spans="1:7" x14ac:dyDescent="0.25">
      <c r="A187" s="1"/>
      <c r="B187" s="1"/>
      <c r="C187" s="1"/>
      <c r="D187" s="1"/>
      <c r="E187" s="1"/>
      <c r="F187" s="1"/>
      <c r="G187" s="1"/>
    </row>
    <row r="188" spans="1:7" x14ac:dyDescent="0.25">
      <c r="A188" s="1"/>
      <c r="B188" s="1"/>
      <c r="C188" s="1"/>
      <c r="D188" s="1"/>
      <c r="E188" s="1"/>
      <c r="F188" s="1"/>
      <c r="G188" s="1"/>
    </row>
    <row r="189" spans="1:7" x14ac:dyDescent="0.25">
      <c r="A189" s="1"/>
      <c r="B189" s="1"/>
      <c r="C189" s="1"/>
      <c r="D189" s="1"/>
      <c r="E189" s="1"/>
      <c r="F189" s="1"/>
      <c r="G189" s="1"/>
    </row>
    <row r="190" spans="1:7" x14ac:dyDescent="0.25">
      <c r="A190" s="1"/>
      <c r="B190" s="1"/>
      <c r="C190" s="1"/>
      <c r="D190" s="1"/>
      <c r="E190" s="1"/>
      <c r="F190" s="1"/>
      <c r="G190" s="1"/>
    </row>
    <row r="191" spans="1:7" x14ac:dyDescent="0.25">
      <c r="A191" s="1"/>
      <c r="B191" s="1"/>
      <c r="C191" s="1"/>
      <c r="D191" s="1"/>
      <c r="E191" s="1"/>
      <c r="F191" s="1"/>
      <c r="G191" s="1"/>
    </row>
    <row r="192" spans="1:7" x14ac:dyDescent="0.25">
      <c r="A192" s="1"/>
      <c r="B192" s="1"/>
      <c r="C192" s="1"/>
      <c r="D192" s="1"/>
      <c r="E192" s="1"/>
      <c r="F192" s="1"/>
      <c r="G192" s="1"/>
    </row>
    <row r="193" spans="1:7" x14ac:dyDescent="0.25">
      <c r="A193" s="1"/>
      <c r="B193" s="1"/>
      <c r="C193" s="1"/>
      <c r="D193" s="1"/>
      <c r="E193" s="1"/>
      <c r="F193" s="1"/>
      <c r="G193" s="1"/>
    </row>
    <row r="194" spans="1:7" x14ac:dyDescent="0.25">
      <c r="A194" s="1"/>
      <c r="B194" s="1"/>
      <c r="C194" s="1"/>
      <c r="D194" s="1"/>
      <c r="E194" s="1"/>
      <c r="F194" s="1"/>
      <c r="G194" s="1"/>
    </row>
    <row r="195" spans="1:7" x14ac:dyDescent="0.25">
      <c r="A195" s="1"/>
      <c r="B195" s="1"/>
      <c r="C195" s="1"/>
      <c r="D195" s="1"/>
      <c r="E195" s="1"/>
      <c r="F195" s="1"/>
      <c r="G195" s="1"/>
    </row>
    <row r="196" spans="1:7" x14ac:dyDescent="0.25">
      <c r="A196" s="1"/>
      <c r="B196" s="1"/>
      <c r="C196" s="1"/>
      <c r="D196" s="1"/>
      <c r="E196" s="1"/>
      <c r="F196" s="1"/>
      <c r="G196" s="1"/>
    </row>
    <row r="197" spans="1:7" x14ac:dyDescent="0.25">
      <c r="A197" s="1"/>
      <c r="B197" s="1"/>
      <c r="C197" s="1"/>
      <c r="D197" s="1"/>
      <c r="E197" s="1"/>
      <c r="F197" s="1"/>
      <c r="G197" s="1"/>
    </row>
    <row r="198" spans="1:7" x14ac:dyDescent="0.25">
      <c r="A198" s="1"/>
      <c r="B198" s="1"/>
      <c r="C198" s="1"/>
      <c r="D198" s="1"/>
      <c r="E198" s="1"/>
      <c r="F198" s="1"/>
      <c r="G198" s="1"/>
    </row>
    <row r="199" spans="1:7" x14ac:dyDescent="0.25">
      <c r="A199" s="1"/>
      <c r="B199" s="1"/>
      <c r="C199" s="1"/>
      <c r="D199" s="1"/>
      <c r="E199" s="1"/>
      <c r="F199" s="1"/>
      <c r="G199" s="1"/>
    </row>
    <row r="200" spans="1:7" x14ac:dyDescent="0.25">
      <c r="A200" s="1"/>
      <c r="B200" s="1"/>
      <c r="C200" s="1"/>
      <c r="D200" s="1"/>
      <c r="E200" s="1"/>
      <c r="F200" s="1"/>
      <c r="G200" s="1"/>
    </row>
    <row r="201" spans="1:7" x14ac:dyDescent="0.25">
      <c r="A201" s="1"/>
      <c r="B201" s="1"/>
      <c r="C201" s="1"/>
      <c r="D201" s="1"/>
      <c r="E201" s="1"/>
      <c r="F201" s="1"/>
      <c r="G201" s="1"/>
    </row>
    <row r="202" spans="1:7" x14ac:dyDescent="0.25">
      <c r="A202" s="1"/>
      <c r="B202" s="1"/>
      <c r="C202" s="1"/>
      <c r="D202" s="1"/>
      <c r="E202" s="1"/>
      <c r="F202" s="1"/>
      <c r="G202" s="1"/>
    </row>
    <row r="203" spans="1:7" x14ac:dyDescent="0.25">
      <c r="A203" s="1"/>
      <c r="B203" s="1"/>
      <c r="C203" s="1"/>
      <c r="D203" s="1"/>
      <c r="E203" s="1"/>
      <c r="F203" s="1"/>
      <c r="G203" s="1"/>
    </row>
    <row r="204" spans="1:7" x14ac:dyDescent="0.25">
      <c r="A204" s="1"/>
      <c r="B204" s="1"/>
      <c r="C204" s="1"/>
      <c r="D204" s="1"/>
      <c r="E204" s="1"/>
      <c r="F204" s="1"/>
      <c r="G204" s="1"/>
    </row>
    <row r="205" spans="1:7" x14ac:dyDescent="0.25">
      <c r="A205" s="1"/>
      <c r="B205" s="1"/>
      <c r="C205" s="1"/>
      <c r="D205" s="1"/>
      <c r="E205" s="1"/>
      <c r="F205" s="1"/>
      <c r="G205" s="1"/>
    </row>
    <row r="206" spans="1:7" x14ac:dyDescent="0.25">
      <c r="A206" s="1"/>
      <c r="B206" s="1"/>
      <c r="C206" s="1"/>
      <c r="D206" s="1"/>
      <c r="E206" s="1"/>
      <c r="F206" s="1"/>
      <c r="G206" s="1"/>
    </row>
    <row r="207" spans="1:7" x14ac:dyDescent="0.25">
      <c r="A207" s="1"/>
      <c r="B207" s="1"/>
      <c r="C207" s="1"/>
      <c r="D207" s="1"/>
      <c r="E207" s="1"/>
      <c r="F207" s="1"/>
      <c r="G207" s="1"/>
    </row>
    <row r="208" spans="1:7" x14ac:dyDescent="0.25">
      <c r="A208" s="1"/>
      <c r="B208" s="1"/>
      <c r="C208" s="1"/>
      <c r="D208" s="1"/>
      <c r="E208" s="1"/>
      <c r="F208" s="1"/>
      <c r="G208" s="1"/>
    </row>
    <row r="209" spans="1:7" x14ac:dyDescent="0.25">
      <c r="A209" s="1"/>
      <c r="B209" s="1"/>
      <c r="C209" s="1"/>
      <c r="D209" s="1"/>
      <c r="E209" s="1"/>
      <c r="F209" s="1"/>
      <c r="G209" s="1"/>
    </row>
    <row r="210" spans="1:7" x14ac:dyDescent="0.25">
      <c r="A210" s="1"/>
      <c r="B210" s="1"/>
      <c r="C210" s="1"/>
      <c r="D210" s="1"/>
      <c r="E210" s="1"/>
      <c r="F210" s="1"/>
      <c r="G210" s="1"/>
    </row>
    <row r="211" spans="1:7" x14ac:dyDescent="0.25">
      <c r="A211" s="1"/>
      <c r="B211" s="1"/>
      <c r="C211" s="1"/>
      <c r="D211" s="1"/>
      <c r="E211" s="1"/>
      <c r="F211" s="1"/>
      <c r="G211" s="1"/>
    </row>
    <row r="212" spans="1:7" x14ac:dyDescent="0.25">
      <c r="A212" s="1"/>
      <c r="B212" s="1"/>
      <c r="C212" s="1"/>
      <c r="D212" s="1"/>
      <c r="E212" s="1"/>
      <c r="F212" s="1"/>
      <c r="G212" s="1"/>
    </row>
    <row r="213" spans="1:7" x14ac:dyDescent="0.25">
      <c r="A213" s="1"/>
      <c r="B213" s="1"/>
      <c r="C213" s="1"/>
      <c r="D213" s="1"/>
      <c r="E213" s="1"/>
      <c r="F213" s="1"/>
      <c r="G213" s="1"/>
    </row>
  </sheetData>
  <mergeCells count="7">
    <mergeCell ref="A3:G3"/>
    <mergeCell ref="A7:A8"/>
    <mergeCell ref="B7:F7"/>
    <mergeCell ref="G7:G8"/>
    <mergeCell ref="A4:G4"/>
    <mergeCell ref="A5:G5"/>
    <mergeCell ref="A6:G6"/>
  </mergeCells>
  <printOptions horizontalCentered="1"/>
  <pageMargins left="0.70866141732283472" right="0.39370078740157483" top="0.9055118110236221" bottom="1.0236220472440944" header="0.31496062992125984" footer="0.31496062992125984"/>
  <pageSetup scale="49" fitToHeight="4" orientation="landscape" r:id="rId1"/>
  <rowBreaks count="2" manualBreakCount="2">
    <brk id="74" max="16383" man="1"/>
    <brk id="1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EAPED 6 (a)</vt:lpstr>
      <vt:lpstr>'EAPED 6 (a)'!Área_de_impresión</vt:lpstr>
      <vt:lpstr>'EAPED 6 (a)'!Títulos_a_imprimir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2021-04-28T02:42:40Z</dcterms:created>
  <dcterms:modified xsi:type="dcterms:W3CDTF">2021-04-28T02:42:55Z</dcterms:modified>
</cp:coreProperties>
</file>